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ga\Downloads\"/>
    </mc:Choice>
  </mc:AlternateContent>
  <xr:revisionPtr revIDLastSave="0" documentId="13_ncr:1_{348957C9-3192-4D49-A5EC-BFC29177EC41}" xr6:coauthVersionLast="47" xr6:coauthVersionMax="47" xr10:uidLastSave="{00000000-0000-0000-0000-000000000000}"/>
  <bookViews>
    <workbookView xWindow="-110" yWindow="-110" windowWidth="22780" windowHeight="14660" xr2:uid="{8F759EED-30E4-4165-BC02-B42495605E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0" i="1" l="1"/>
  <c r="J25" i="1" s="1"/>
  <c r="J26" i="1" s="1"/>
  <c r="K60" i="1"/>
  <c r="K25" i="1" s="1"/>
  <c r="K26" i="1" s="1"/>
  <c r="L60" i="1"/>
  <c r="L25" i="1" s="1"/>
  <c r="L26" i="1" s="1"/>
  <c r="M60" i="1"/>
  <c r="M25" i="1" s="1"/>
  <c r="M26" i="1" s="1"/>
  <c r="I60" i="1"/>
  <c r="I25" i="1" s="1"/>
  <c r="I26" i="1" s="1"/>
  <c r="J42" i="1"/>
  <c r="K42" i="1"/>
  <c r="L42" i="1"/>
  <c r="M42" i="1"/>
  <c r="I42" i="1"/>
  <c r="J16" i="1"/>
  <c r="K16" i="1"/>
  <c r="L16" i="1"/>
  <c r="M16" i="1"/>
  <c r="I16" i="1"/>
  <c r="J12" i="1"/>
  <c r="J41" i="1" s="1"/>
  <c r="K12" i="1"/>
  <c r="K41" i="1" s="1"/>
  <c r="L12" i="1"/>
  <c r="L41" i="1" s="1"/>
  <c r="M12" i="1"/>
  <c r="M41" i="1" s="1"/>
  <c r="I12" i="1"/>
  <c r="I41" i="1" s="1"/>
  <c r="M40" i="1"/>
  <c r="L40" i="1"/>
  <c r="K40" i="1"/>
  <c r="J40" i="1"/>
  <c r="J44" i="1" l="1"/>
  <c r="J45" i="1" s="1"/>
  <c r="K44" i="1"/>
  <c r="K45" i="1" s="1"/>
  <c r="M44" i="1"/>
  <c r="M45" i="1" s="1"/>
  <c r="J47" i="1"/>
  <c r="J50" i="1"/>
  <c r="J49" i="1"/>
  <c r="J46" i="1"/>
  <c r="K50" i="1"/>
  <c r="K49" i="1"/>
  <c r="K48" i="1"/>
  <c r="K47" i="1"/>
  <c r="K18" i="1"/>
  <c r="K29" i="1" s="1"/>
  <c r="K35" i="1" s="1"/>
  <c r="K51" i="1" s="1"/>
  <c r="K46" i="1"/>
  <c r="L46" i="1"/>
  <c r="M49" i="1"/>
  <c r="M48" i="1"/>
  <c r="M47" i="1"/>
  <c r="M50" i="1"/>
  <c r="M18" i="1"/>
  <c r="M29" i="1" s="1"/>
  <c r="M35" i="1" s="1"/>
  <c r="M51" i="1" s="1"/>
  <c r="M46" i="1"/>
  <c r="I44" i="1"/>
  <c r="I45" i="1" s="1"/>
  <c r="J18" i="1"/>
  <c r="J29" i="1" s="1"/>
  <c r="J35" i="1" s="1"/>
  <c r="J51" i="1" s="1"/>
  <c r="L50" i="1"/>
  <c r="L49" i="1"/>
  <c r="L48" i="1"/>
  <c r="L18" i="1"/>
  <c r="L29" i="1" s="1"/>
  <c r="L35" i="1" s="1"/>
  <c r="L51" i="1" s="1"/>
  <c r="L47" i="1"/>
  <c r="J48" i="1"/>
  <c r="I47" i="1"/>
  <c r="I50" i="1"/>
  <c r="I49" i="1"/>
  <c r="I48" i="1"/>
  <c r="L44" i="1"/>
  <c r="L45" i="1" s="1"/>
  <c r="I18" i="1"/>
  <c r="I29" i="1" s="1"/>
  <c r="I35" i="1" s="1"/>
  <c r="I51" i="1" s="1"/>
  <c r="I46" i="1"/>
  <c r="I30" i="1" l="1"/>
  <c r="J30" i="1"/>
  <c r="M30" i="1"/>
  <c r="K30" i="1"/>
  <c r="L30" i="1"/>
</calcChain>
</file>

<file path=xl/sharedStrings.xml><?xml version="1.0" encoding="utf-8"?>
<sst xmlns="http://schemas.openxmlformats.org/spreadsheetml/2006/main" count="55" uniqueCount="49">
  <si>
    <t>Y1</t>
  </si>
  <si>
    <t>Y2</t>
  </si>
  <si>
    <t>Y3</t>
  </si>
  <si>
    <t>Y4</t>
  </si>
  <si>
    <t>Y5</t>
  </si>
  <si>
    <t>INCOME STATEMENT</t>
  </si>
  <si>
    <t>Revenues</t>
  </si>
  <si>
    <t>Complimentary/ promos</t>
  </si>
  <si>
    <t>Total net sales</t>
  </si>
  <si>
    <t>Direct costs</t>
  </si>
  <si>
    <t>Cost of goods sold</t>
  </si>
  <si>
    <t>Total cost of goods sold</t>
  </si>
  <si>
    <t>Operating expenses</t>
  </si>
  <si>
    <t>Salaries and benefits</t>
  </si>
  <si>
    <t>Rent</t>
  </si>
  <si>
    <t>Marketing/ advertising</t>
  </si>
  <si>
    <t>Maintenance costs</t>
  </si>
  <si>
    <t>Other store (including maintenance)</t>
  </si>
  <si>
    <t xml:space="preserve"> </t>
  </si>
  <si>
    <t>Total operating expenses</t>
  </si>
  <si>
    <t>Net store cash contribution</t>
  </si>
  <si>
    <t>Gross store cash contribution</t>
  </si>
  <si>
    <t>Percent of net sales</t>
  </si>
  <si>
    <t>RATIOS AND METRICS</t>
  </si>
  <si>
    <t>Sales and rent</t>
  </si>
  <si>
    <t>Annual growth rate</t>
  </si>
  <si>
    <t>n/a</t>
  </si>
  <si>
    <t>Net sales per sq. ft. ($)</t>
  </si>
  <si>
    <t>Rent per sq. ft. ($)</t>
  </si>
  <si>
    <t>Percent of sales</t>
  </si>
  <si>
    <t>Gross Margin</t>
  </si>
  <si>
    <t>Pre-tax profit</t>
  </si>
  <si>
    <r>
      <t xml:space="preserve">Gross margin </t>
    </r>
    <r>
      <rPr>
        <b/>
        <sz val="12"/>
        <color indexed="9"/>
        <rFont val="Calibri"/>
        <family val="2"/>
        <scheme val="minor"/>
      </rPr>
      <t xml:space="preserve">I </t>
    </r>
    <r>
      <rPr>
        <sz val="12"/>
        <color indexed="9"/>
        <rFont val="Calibri"/>
        <family val="2"/>
        <scheme val="minor"/>
      </rPr>
      <t>(before freight-out)</t>
    </r>
  </si>
  <si>
    <t>ONE STORE FINANCIAL MODEL</t>
  </si>
  <si>
    <t>Depreciation / amortization</t>
  </si>
  <si>
    <t>Interest expense</t>
  </si>
  <si>
    <t xml:space="preserve">  Profit before tax</t>
  </si>
  <si>
    <t>Size of store (square feet; 000):</t>
  </si>
  <si>
    <t>Comments</t>
  </si>
  <si>
    <t>Gross sales</t>
  </si>
  <si>
    <t>Item A</t>
  </si>
  <si>
    <t>Item C</t>
  </si>
  <si>
    <t>etc.</t>
  </si>
  <si>
    <t>Item B</t>
  </si>
  <si>
    <t>TOTAL</t>
  </si>
  <si>
    <r>
      <t xml:space="preserve">Other store </t>
    </r>
    <r>
      <rPr>
        <i/>
        <sz val="12"/>
        <rFont val="Calibri"/>
        <family val="2"/>
        <scheme val="minor"/>
      </rPr>
      <t>(excluding maintenance - see below)</t>
    </r>
    <r>
      <rPr>
        <vertAlign val="superscript"/>
        <sz val="12"/>
        <rFont val="Calibri"/>
        <family val="2"/>
        <scheme val="minor"/>
      </rPr>
      <t>1</t>
    </r>
  </si>
  <si>
    <r>
      <rPr>
        <vertAlign val="superscript"/>
        <sz val="12"/>
        <rFont val="Calibri"/>
        <family val="2"/>
        <scheme val="minor"/>
      </rPr>
      <t xml:space="preserve">1 </t>
    </r>
    <r>
      <rPr>
        <u/>
        <sz val="12"/>
        <rFont val="Calibri"/>
        <family val="2"/>
        <scheme val="minor"/>
      </rPr>
      <t>"Other store costs" - detail what is included here:</t>
    </r>
  </si>
  <si>
    <t xml:space="preserve">
</t>
  </si>
  <si>
    <t>Note – this document is meant to be accompanied by oral commentary from a Harvard Business School alumni coach.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</si>
</sst>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i/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rgb="FF0000FF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3" fontId="3" fillId="0" borderId="10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3" fontId="3" fillId="0" borderId="6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0" xfId="0" applyFont="1"/>
    <xf numFmtId="3" fontId="3" fillId="0" borderId="6" xfId="0" applyNumberFormat="1" applyFont="1" applyBorder="1"/>
    <xf numFmtId="0" fontId="3" fillId="0" borderId="5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5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8" fillId="0" borderId="5" xfId="0" applyFont="1" applyBorder="1" applyAlignment="1">
      <alignment horizontal="right"/>
    </xf>
    <xf numFmtId="0" fontId="8" fillId="0" borderId="0" xfId="0" applyFont="1" applyAlignment="1">
      <alignment horizontal="right"/>
    </xf>
    <xf numFmtId="9" fontId="8" fillId="0" borderId="6" xfId="2" applyFont="1" applyBorder="1"/>
    <xf numFmtId="9" fontId="3" fillId="0" borderId="6" xfId="2" applyFont="1" applyBorder="1"/>
    <xf numFmtId="0" fontId="3" fillId="0" borderId="10" xfId="0" applyFont="1" applyBorder="1"/>
    <xf numFmtId="1" fontId="3" fillId="0" borderId="6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13" xfId="0" applyFont="1" applyBorder="1" applyAlignment="1">
      <alignment horizontal="left" indent="1"/>
    </xf>
    <xf numFmtId="0" fontId="3" fillId="0" borderId="11" xfId="0" applyFont="1" applyBorder="1" applyAlignment="1">
      <alignment horizontal="left" indent="1"/>
    </xf>
    <xf numFmtId="9" fontId="3" fillId="0" borderId="12" xfId="2" applyFont="1" applyBorder="1"/>
    <xf numFmtId="0" fontId="9" fillId="0" borderId="6" xfId="0" applyFont="1" applyBorder="1" applyAlignment="1">
      <alignment horizontal="right"/>
    </xf>
    <xf numFmtId="9" fontId="9" fillId="0" borderId="6" xfId="2" applyFont="1" applyBorder="1"/>
    <xf numFmtId="164" fontId="5" fillId="3" borderId="6" xfId="1" applyNumberFormat="1" applyFont="1" applyFill="1" applyBorder="1"/>
    <xf numFmtId="164" fontId="5" fillId="3" borderId="12" xfId="1" applyNumberFormat="1" applyFont="1" applyFill="1" applyBorder="1"/>
    <xf numFmtId="164" fontId="3" fillId="0" borderId="6" xfId="1" applyNumberFormat="1" applyFont="1" applyBorder="1"/>
    <xf numFmtId="164" fontId="3" fillId="0" borderId="6" xfId="1" applyNumberFormat="1" applyFont="1" applyBorder="1" applyAlignment="1">
      <alignment horizontal="center"/>
    </xf>
    <xf numFmtId="164" fontId="9" fillId="0" borderId="6" xfId="1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9" fillId="4" borderId="14" xfId="0" applyFont="1" applyFill="1" applyBorder="1"/>
    <xf numFmtId="0" fontId="10" fillId="0" borderId="0" xfId="0" applyFont="1"/>
    <xf numFmtId="0" fontId="10" fillId="0" borderId="11" xfId="0" applyFont="1" applyBorder="1"/>
    <xf numFmtId="0" fontId="12" fillId="0" borderId="0" xfId="0" applyFont="1"/>
    <xf numFmtId="0" fontId="13" fillId="0" borderId="0" xfId="0" applyFont="1"/>
    <xf numFmtId="44" fontId="0" fillId="0" borderId="0" xfId="1" applyFont="1"/>
    <xf numFmtId="164" fontId="12" fillId="0" borderId="0" xfId="1" applyNumberFormat="1" applyFont="1"/>
    <xf numFmtId="0" fontId="0" fillId="0" borderId="0" xfId="0" applyAlignment="1">
      <alignment wrapText="1"/>
    </xf>
    <xf numFmtId="0" fontId="14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31749</xdr:rowOff>
    </xdr:from>
    <xdr:to>
      <xdr:col>7</xdr:col>
      <xdr:colOff>100358</xdr:colOff>
      <xdr:row>0</xdr:row>
      <xdr:rowOff>715308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52F5AF-B5A1-8423-9FCB-A8B3095DD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1749"/>
          <a:ext cx="4253258" cy="683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264FB-E76F-4E56-B4F8-A066CC323E24}">
  <dimension ref="A1:N87"/>
  <sheetViews>
    <sheetView tabSelected="1" topLeftCell="A38" workbookViewId="0">
      <selection activeCell="A63" sqref="A63"/>
    </sheetView>
  </sheetViews>
  <sheetFormatPr defaultRowHeight="14.5" x14ac:dyDescent="0.35"/>
  <cols>
    <col min="9" max="13" width="14" customWidth="1"/>
    <col min="14" max="14" width="54.90625" style="41" customWidth="1"/>
  </cols>
  <sheetData>
    <row r="1" spans="1:14" ht="58" x14ac:dyDescent="0.35">
      <c r="A1" s="47" t="s">
        <v>47</v>
      </c>
    </row>
    <row r="2" spans="1:14" x14ac:dyDescent="0.35">
      <c r="A2" s="47"/>
    </row>
    <row r="3" spans="1:14" ht="15.5" x14ac:dyDescent="0.35">
      <c r="A3" s="1" t="s">
        <v>33</v>
      </c>
      <c r="B3" s="1"/>
      <c r="C3" s="1"/>
      <c r="D3" s="1"/>
      <c r="E3" s="1"/>
      <c r="F3" s="1"/>
      <c r="G3" s="1"/>
      <c r="H3" s="1"/>
      <c r="I3" s="2"/>
      <c r="J3" s="2" t="s">
        <v>37</v>
      </c>
      <c r="K3" s="2"/>
      <c r="L3" s="2"/>
      <c r="M3" s="40">
        <v>5000</v>
      </c>
    </row>
    <row r="4" spans="1:14" ht="15.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4" ht="16" thickBot="1" x14ac:dyDescent="0.4">
      <c r="A5" s="5"/>
      <c r="B5" s="6"/>
      <c r="C5" s="6"/>
      <c r="D5" s="6"/>
      <c r="E5" s="6"/>
      <c r="F5" s="6"/>
      <c r="G5" s="6"/>
      <c r="H5" s="6"/>
      <c r="I5" s="7" t="s">
        <v>0</v>
      </c>
      <c r="J5" s="7" t="s">
        <v>1</v>
      </c>
      <c r="K5" s="7" t="s">
        <v>2</v>
      </c>
      <c r="L5" s="7" t="s">
        <v>3</v>
      </c>
      <c r="M5" s="7" t="s">
        <v>4</v>
      </c>
    </row>
    <row r="6" spans="1:14" ht="16" thickTop="1" x14ac:dyDescent="0.3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2" t="s">
        <v>38</v>
      </c>
    </row>
    <row r="7" spans="1:14" ht="15.5" x14ac:dyDescent="0.35">
      <c r="A7" s="9" t="s">
        <v>5</v>
      </c>
      <c r="B7" s="10"/>
      <c r="C7" s="10"/>
      <c r="D7" s="10"/>
      <c r="E7" s="10"/>
      <c r="F7" s="10"/>
      <c r="G7" s="10"/>
      <c r="H7" s="10"/>
      <c r="I7" s="11"/>
      <c r="J7" s="11"/>
      <c r="K7" s="11"/>
      <c r="L7" s="11"/>
      <c r="M7" s="11"/>
    </row>
    <row r="8" spans="1:14" ht="15.5" x14ac:dyDescent="0.35">
      <c r="A8" s="12"/>
      <c r="B8" s="13"/>
      <c r="C8" s="13"/>
      <c r="D8" s="13"/>
      <c r="E8" s="13"/>
      <c r="F8" s="13"/>
      <c r="G8" s="13"/>
      <c r="H8" s="13"/>
      <c r="I8" s="14"/>
      <c r="J8" s="14"/>
      <c r="K8" s="14"/>
      <c r="L8" s="14"/>
      <c r="M8" s="14"/>
    </row>
    <row r="9" spans="1:14" ht="15.5" x14ac:dyDescent="0.35">
      <c r="A9" s="15" t="s">
        <v>6</v>
      </c>
      <c r="B9" s="16"/>
      <c r="C9" s="16"/>
      <c r="D9" s="16"/>
      <c r="E9" s="16"/>
      <c r="F9" s="16"/>
      <c r="G9" s="16"/>
      <c r="H9" s="16"/>
      <c r="I9" s="17"/>
      <c r="J9" s="17"/>
      <c r="K9" s="17"/>
      <c r="L9" s="17"/>
      <c r="M9" s="17"/>
    </row>
    <row r="10" spans="1:14" ht="15.5" x14ac:dyDescent="0.35">
      <c r="A10" s="18" t="s">
        <v>39</v>
      </c>
      <c r="B10" s="19"/>
      <c r="C10" s="19"/>
      <c r="D10" s="19"/>
      <c r="E10" s="19"/>
      <c r="F10" s="19"/>
      <c r="G10" s="19"/>
      <c r="H10" s="19"/>
      <c r="I10" s="34">
        <v>1100000</v>
      </c>
      <c r="J10" s="34">
        <v>1320000</v>
      </c>
      <c r="K10" s="34">
        <v>1452000</v>
      </c>
      <c r="L10" s="34">
        <v>1525000</v>
      </c>
      <c r="M10" s="34">
        <v>1601000</v>
      </c>
    </row>
    <row r="11" spans="1:14" ht="15.5" x14ac:dyDescent="0.35">
      <c r="A11" s="18" t="s">
        <v>7</v>
      </c>
      <c r="B11" s="19"/>
      <c r="C11" s="19"/>
      <c r="D11" s="19"/>
      <c r="E11" s="19"/>
      <c r="F11" s="19"/>
      <c r="G11" s="19"/>
      <c r="H11" s="19"/>
      <c r="I11" s="35">
        <v>0</v>
      </c>
      <c r="J11" s="35">
        <v>0</v>
      </c>
      <c r="K11" s="35">
        <v>0</v>
      </c>
      <c r="L11" s="35">
        <v>0</v>
      </c>
      <c r="M11" s="35">
        <v>0</v>
      </c>
    </row>
    <row r="12" spans="1:14" ht="15.5" x14ac:dyDescent="0.35">
      <c r="A12" s="20" t="s">
        <v>8</v>
      </c>
      <c r="B12" s="21"/>
      <c r="C12" s="21"/>
      <c r="D12" s="21"/>
      <c r="E12" s="21"/>
      <c r="F12" s="21"/>
      <c r="G12" s="21"/>
      <c r="H12" s="21"/>
      <c r="I12" s="36">
        <f>SUM(I10:I11)</f>
        <v>1100000</v>
      </c>
      <c r="J12" s="36">
        <f t="shared" ref="J12:M12" si="0">SUM(J10:J11)</f>
        <v>1320000</v>
      </c>
      <c r="K12" s="36">
        <f t="shared" si="0"/>
        <v>1452000</v>
      </c>
      <c r="L12" s="36">
        <f t="shared" si="0"/>
        <v>1525000</v>
      </c>
      <c r="M12" s="36">
        <f t="shared" si="0"/>
        <v>1601000</v>
      </c>
    </row>
    <row r="13" spans="1:14" ht="15.5" x14ac:dyDescent="0.35">
      <c r="A13" s="12"/>
      <c r="B13" s="13"/>
      <c r="C13" s="13"/>
      <c r="D13" s="13"/>
      <c r="E13" s="13"/>
      <c r="F13" s="13"/>
      <c r="G13" s="13"/>
      <c r="H13" s="13"/>
      <c r="I13" s="14"/>
      <c r="J13" s="14"/>
      <c r="K13" s="14"/>
      <c r="L13" s="14"/>
      <c r="M13" s="14"/>
    </row>
    <row r="14" spans="1:14" ht="15.5" x14ac:dyDescent="0.35">
      <c r="A14" s="15" t="s">
        <v>9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7"/>
    </row>
    <row r="15" spans="1:14" ht="15.5" x14ac:dyDescent="0.35">
      <c r="A15" s="18" t="s">
        <v>10</v>
      </c>
      <c r="B15" s="19"/>
      <c r="C15" s="19"/>
      <c r="D15" s="19"/>
      <c r="E15" s="19"/>
      <c r="F15" s="19"/>
      <c r="G15" s="19"/>
      <c r="H15" s="19"/>
      <c r="I15" s="35">
        <v>0</v>
      </c>
      <c r="J15" s="35">
        <v>0</v>
      </c>
      <c r="K15" s="35">
        <v>0</v>
      </c>
      <c r="L15" s="35">
        <v>0</v>
      </c>
      <c r="M15" s="35">
        <v>0</v>
      </c>
    </row>
    <row r="16" spans="1:14" ht="15.5" x14ac:dyDescent="0.35">
      <c r="A16" s="20" t="s">
        <v>11</v>
      </c>
      <c r="B16" s="21"/>
      <c r="C16" s="21"/>
      <c r="D16" s="21"/>
      <c r="E16" s="21"/>
      <c r="F16" s="21"/>
      <c r="G16" s="21"/>
      <c r="H16" s="21"/>
      <c r="I16" s="36">
        <f>+SUM(I15)</f>
        <v>0</v>
      </c>
      <c r="J16" s="36">
        <f t="shared" ref="J16:M16" si="1">+SUM(J15)</f>
        <v>0</v>
      </c>
      <c r="K16" s="36">
        <f t="shared" si="1"/>
        <v>0</v>
      </c>
      <c r="L16" s="36">
        <f t="shared" si="1"/>
        <v>0</v>
      </c>
      <c r="M16" s="36">
        <f t="shared" si="1"/>
        <v>0</v>
      </c>
    </row>
    <row r="17" spans="1:13" ht="15.5" x14ac:dyDescent="0.35">
      <c r="A17" s="12"/>
      <c r="B17" s="13"/>
      <c r="C17" s="13"/>
      <c r="D17" s="13"/>
      <c r="E17" s="13"/>
      <c r="F17" s="13"/>
      <c r="G17" s="13"/>
      <c r="H17" s="13"/>
      <c r="I17" s="14"/>
      <c r="J17" s="14"/>
      <c r="K17" s="14"/>
      <c r="L17" s="14"/>
      <c r="M17" s="14"/>
    </row>
    <row r="18" spans="1:13" ht="15.5" x14ac:dyDescent="0.35">
      <c r="A18" s="20" t="s">
        <v>32</v>
      </c>
      <c r="B18" s="21"/>
      <c r="C18" s="21"/>
      <c r="D18" s="21"/>
      <c r="E18" s="21"/>
      <c r="F18" s="21"/>
      <c r="G18" s="21"/>
      <c r="H18" s="21"/>
      <c r="I18" s="36">
        <f>I12-I16</f>
        <v>1100000</v>
      </c>
      <c r="J18" s="36">
        <f>J12-J16</f>
        <v>1320000</v>
      </c>
      <c r="K18" s="36">
        <f>K12-K16</f>
        <v>1452000</v>
      </c>
      <c r="L18" s="36">
        <f>L12-L16</f>
        <v>1525000</v>
      </c>
      <c r="M18" s="36">
        <f>M12-M16</f>
        <v>1601000</v>
      </c>
    </row>
    <row r="19" spans="1:13" ht="15.5" x14ac:dyDescent="0.35">
      <c r="A19" s="12"/>
      <c r="B19" s="13"/>
      <c r="C19" s="13"/>
      <c r="D19" s="13"/>
      <c r="E19" s="13"/>
      <c r="F19" s="13"/>
      <c r="G19" s="13"/>
      <c r="H19" s="13"/>
      <c r="I19" s="14"/>
      <c r="J19" s="14"/>
      <c r="K19" s="14"/>
      <c r="L19" s="14"/>
      <c r="M19" s="14"/>
    </row>
    <row r="20" spans="1:13" ht="15.5" x14ac:dyDescent="0.35">
      <c r="A20" s="15" t="s">
        <v>12</v>
      </c>
      <c r="B20" s="16"/>
      <c r="C20" s="16"/>
      <c r="D20" s="16"/>
      <c r="E20" s="16"/>
      <c r="F20" s="16"/>
      <c r="G20" s="16"/>
      <c r="H20" s="16"/>
      <c r="I20" s="17"/>
      <c r="J20" s="17"/>
      <c r="K20" s="17"/>
      <c r="L20" s="17"/>
      <c r="M20" s="17"/>
    </row>
    <row r="21" spans="1:13" ht="15.5" x14ac:dyDescent="0.35">
      <c r="A21" s="18" t="s">
        <v>13</v>
      </c>
      <c r="B21" s="19"/>
      <c r="C21" s="19"/>
      <c r="D21" s="19"/>
      <c r="E21" s="19"/>
      <c r="F21" s="19"/>
      <c r="G21" s="19"/>
      <c r="H21" s="19"/>
      <c r="I21" s="34">
        <v>0</v>
      </c>
      <c r="J21" s="34">
        <v>0</v>
      </c>
      <c r="K21" s="34">
        <v>0</v>
      </c>
      <c r="L21" s="34">
        <v>0</v>
      </c>
      <c r="M21" s="34">
        <v>0</v>
      </c>
    </row>
    <row r="22" spans="1:13" ht="15.5" x14ac:dyDescent="0.35">
      <c r="A22" s="18" t="s">
        <v>14</v>
      </c>
      <c r="B22" s="19"/>
      <c r="C22" s="19"/>
      <c r="D22" s="19"/>
      <c r="E22" s="19"/>
      <c r="F22" s="19"/>
      <c r="G22" s="19"/>
      <c r="H22" s="19"/>
      <c r="I22" s="34">
        <v>0</v>
      </c>
      <c r="J22" s="34">
        <v>0</v>
      </c>
      <c r="K22" s="34">
        <v>0</v>
      </c>
      <c r="L22" s="34">
        <v>0</v>
      </c>
      <c r="M22" s="34">
        <v>0</v>
      </c>
    </row>
    <row r="23" spans="1:13" ht="15.5" x14ac:dyDescent="0.35">
      <c r="A23" s="18" t="s">
        <v>15</v>
      </c>
      <c r="B23" s="19"/>
      <c r="C23" s="19"/>
      <c r="D23" s="19"/>
      <c r="E23" s="19"/>
      <c r="F23" s="19"/>
      <c r="G23" s="19"/>
      <c r="H23" s="19"/>
      <c r="I23" s="34">
        <v>0</v>
      </c>
      <c r="J23" s="34">
        <v>0</v>
      </c>
      <c r="K23" s="34">
        <v>0</v>
      </c>
      <c r="L23" s="34">
        <v>0</v>
      </c>
      <c r="M23" s="34">
        <v>0</v>
      </c>
    </row>
    <row r="24" spans="1:13" ht="15.5" x14ac:dyDescent="0.35">
      <c r="A24" s="18" t="s">
        <v>16</v>
      </c>
      <c r="B24" s="19"/>
      <c r="C24" s="19"/>
      <c r="D24" s="19"/>
      <c r="E24" s="19"/>
      <c r="F24" s="19"/>
      <c r="G24" s="19"/>
      <c r="H24" s="19"/>
      <c r="I24" s="34">
        <v>0</v>
      </c>
      <c r="J24" s="34">
        <v>0</v>
      </c>
      <c r="K24" s="34">
        <v>0</v>
      </c>
      <c r="L24" s="34">
        <v>0</v>
      </c>
      <c r="M24" s="34">
        <v>0</v>
      </c>
    </row>
    <row r="25" spans="1:13" ht="17.5" x14ac:dyDescent="0.35">
      <c r="A25" s="18" t="s">
        <v>45</v>
      </c>
      <c r="B25" s="19"/>
      <c r="C25" s="19"/>
      <c r="D25" s="19"/>
      <c r="E25" s="19"/>
      <c r="F25" s="19"/>
      <c r="G25" s="19" t="s">
        <v>18</v>
      </c>
      <c r="H25" s="19"/>
      <c r="I25" s="35">
        <f>+I60</f>
        <v>0</v>
      </c>
      <c r="J25" s="35">
        <f t="shared" ref="J25:M25" si="2">+J60</f>
        <v>0</v>
      </c>
      <c r="K25" s="35">
        <f t="shared" si="2"/>
        <v>0</v>
      </c>
      <c r="L25" s="35">
        <f t="shared" si="2"/>
        <v>0</v>
      </c>
      <c r="M25" s="35">
        <f t="shared" si="2"/>
        <v>0</v>
      </c>
    </row>
    <row r="26" spans="1:13" ht="15.5" x14ac:dyDescent="0.35">
      <c r="A26" s="20" t="s">
        <v>19</v>
      </c>
      <c r="B26" s="21"/>
      <c r="C26" s="21"/>
      <c r="D26" s="21"/>
      <c r="E26" s="21"/>
      <c r="F26" s="21"/>
      <c r="G26" s="21"/>
      <c r="H26" s="21"/>
      <c r="I26" s="36">
        <f t="shared" ref="I26:M26" si="3">SUM(I21:I25)</f>
        <v>0</v>
      </c>
      <c r="J26" s="36">
        <f t="shared" si="3"/>
        <v>0</v>
      </c>
      <c r="K26" s="36">
        <f t="shared" si="3"/>
        <v>0</v>
      </c>
      <c r="L26" s="36">
        <f t="shared" si="3"/>
        <v>0</v>
      </c>
      <c r="M26" s="36">
        <f t="shared" si="3"/>
        <v>0</v>
      </c>
    </row>
    <row r="27" spans="1:13" ht="15.5" x14ac:dyDescent="0.35">
      <c r="A27" s="12"/>
      <c r="B27" s="13"/>
      <c r="C27" s="13"/>
      <c r="D27" s="13"/>
      <c r="E27" s="13"/>
      <c r="F27" s="13"/>
      <c r="G27" s="13"/>
      <c r="H27" s="13"/>
      <c r="I27" s="14"/>
      <c r="J27" s="14"/>
      <c r="K27" s="14"/>
      <c r="L27" s="14"/>
      <c r="M27" s="14"/>
    </row>
    <row r="28" spans="1:13" ht="15.5" x14ac:dyDescent="0.35">
      <c r="A28" s="15" t="s">
        <v>20</v>
      </c>
      <c r="B28" s="16"/>
      <c r="C28" s="16"/>
      <c r="D28" s="16"/>
      <c r="E28" s="16"/>
      <c r="F28" s="16"/>
      <c r="G28" s="16"/>
      <c r="H28" s="16"/>
      <c r="I28" s="17"/>
      <c r="J28" s="17"/>
      <c r="K28" s="17"/>
      <c r="L28" s="17"/>
      <c r="M28" s="17"/>
    </row>
    <row r="29" spans="1:13" ht="15.5" x14ac:dyDescent="0.35">
      <c r="A29" s="18" t="s">
        <v>21</v>
      </c>
      <c r="B29" s="19"/>
      <c r="C29" s="19"/>
      <c r="D29" s="19"/>
      <c r="E29" s="19"/>
      <c r="F29" s="19"/>
      <c r="G29" s="19"/>
      <c r="H29" s="19"/>
      <c r="I29" s="36">
        <f t="shared" ref="I29:M29" si="4">I18-I26</f>
        <v>1100000</v>
      </c>
      <c r="J29" s="36">
        <f t="shared" si="4"/>
        <v>1320000</v>
      </c>
      <c r="K29" s="36">
        <f t="shared" si="4"/>
        <v>1452000</v>
      </c>
      <c r="L29" s="36">
        <f t="shared" si="4"/>
        <v>1525000</v>
      </c>
      <c r="M29" s="36">
        <f t="shared" si="4"/>
        <v>1601000</v>
      </c>
    </row>
    <row r="30" spans="1:13" ht="15.5" x14ac:dyDescent="0.35">
      <c r="A30" s="22"/>
      <c r="B30" s="23"/>
      <c r="C30" s="23"/>
      <c r="D30" s="23"/>
      <c r="E30" s="23"/>
      <c r="F30" s="23"/>
      <c r="G30" s="23"/>
      <c r="H30" s="23" t="s">
        <v>22</v>
      </c>
      <c r="I30" s="24">
        <f>I29/I12</f>
        <v>1</v>
      </c>
      <c r="J30" s="24">
        <f>J29/J12</f>
        <v>1</v>
      </c>
      <c r="K30" s="24">
        <f>K29/K12</f>
        <v>1</v>
      </c>
      <c r="L30" s="24">
        <f>L29/L12</f>
        <v>1</v>
      </c>
      <c r="M30" s="24">
        <f>M29/M12</f>
        <v>1</v>
      </c>
    </row>
    <row r="31" spans="1:13" ht="15.5" x14ac:dyDescent="0.35">
      <c r="A31" s="22"/>
      <c r="B31" s="23"/>
      <c r="C31" s="23"/>
      <c r="D31" s="23"/>
      <c r="E31" s="23"/>
      <c r="F31" s="23"/>
      <c r="G31" s="23"/>
      <c r="H31" s="23"/>
      <c r="I31" s="24"/>
      <c r="J31" s="24"/>
      <c r="K31" s="24"/>
      <c r="L31" s="24"/>
      <c r="M31" s="24"/>
    </row>
    <row r="32" spans="1:13" ht="15.5" x14ac:dyDescent="0.35">
      <c r="A32" s="12" t="s">
        <v>34</v>
      </c>
      <c r="B32" s="13"/>
      <c r="C32" s="13"/>
      <c r="D32" s="13"/>
      <c r="E32" s="13"/>
      <c r="F32" s="13"/>
      <c r="G32" s="13"/>
      <c r="H32" s="13"/>
      <c r="I32" s="38">
        <v>0</v>
      </c>
      <c r="J32" s="38">
        <v>0</v>
      </c>
      <c r="K32" s="38">
        <v>0</v>
      </c>
      <c r="L32" s="38">
        <v>0</v>
      </c>
      <c r="M32" s="38">
        <v>0</v>
      </c>
    </row>
    <row r="33" spans="1:13" ht="15.5" x14ac:dyDescent="0.35">
      <c r="A33" s="12" t="s">
        <v>35</v>
      </c>
      <c r="B33" s="13"/>
      <c r="C33" s="13"/>
      <c r="D33" s="13"/>
      <c r="E33" s="13"/>
      <c r="F33" s="13"/>
      <c r="G33" s="13"/>
      <c r="H33" s="13"/>
      <c r="I33" s="38">
        <v>0</v>
      </c>
      <c r="J33" s="38">
        <v>0</v>
      </c>
      <c r="K33" s="38">
        <v>0</v>
      </c>
      <c r="L33" s="38">
        <v>0</v>
      </c>
      <c r="M33" s="38">
        <v>0</v>
      </c>
    </row>
    <row r="34" spans="1:13" ht="15.5" x14ac:dyDescent="0.35">
      <c r="A34" s="12"/>
      <c r="B34" s="13"/>
      <c r="C34" s="13"/>
      <c r="D34" s="13"/>
      <c r="E34" s="13"/>
      <c r="F34" s="13"/>
      <c r="G34" s="13"/>
      <c r="H34" s="13"/>
      <c r="I34" s="14"/>
      <c r="J34" s="14"/>
      <c r="K34" s="14"/>
      <c r="L34" s="14"/>
      <c r="M34" s="14"/>
    </row>
    <row r="35" spans="1:13" ht="15.5" x14ac:dyDescent="0.35">
      <c r="A35" s="39" t="s">
        <v>36</v>
      </c>
      <c r="B35" s="13"/>
      <c r="C35" s="13"/>
      <c r="D35" s="13"/>
      <c r="E35" s="13"/>
      <c r="F35" s="13"/>
      <c r="G35" s="13"/>
      <c r="H35" s="13"/>
      <c r="I35" s="37">
        <f>+I29-I32-I33</f>
        <v>1100000</v>
      </c>
      <c r="J35" s="37">
        <f t="shared" ref="J35:M35" si="5">+J29-J32-J33</f>
        <v>1320000</v>
      </c>
      <c r="K35" s="37">
        <f t="shared" si="5"/>
        <v>1452000</v>
      </c>
      <c r="L35" s="37">
        <f t="shared" si="5"/>
        <v>1525000</v>
      </c>
      <c r="M35" s="37">
        <f t="shared" si="5"/>
        <v>1601000</v>
      </c>
    </row>
    <row r="36" spans="1:13" ht="15.5" x14ac:dyDescent="0.35">
      <c r="A36" s="3"/>
      <c r="B36" s="4"/>
      <c r="C36" s="4"/>
      <c r="D36" s="4"/>
      <c r="E36" s="4"/>
      <c r="F36" s="4"/>
      <c r="G36" s="4"/>
      <c r="H36" s="4"/>
      <c r="I36" s="8"/>
      <c r="J36" s="8"/>
      <c r="K36" s="8"/>
      <c r="L36" s="8"/>
      <c r="M36" s="8"/>
    </row>
    <row r="37" spans="1:13" ht="15.5" x14ac:dyDescent="0.35">
      <c r="A37" s="9" t="s">
        <v>23</v>
      </c>
      <c r="B37" s="10"/>
      <c r="C37" s="10"/>
      <c r="D37" s="10"/>
      <c r="E37" s="10"/>
      <c r="F37" s="10"/>
      <c r="G37" s="10"/>
      <c r="H37" s="10"/>
      <c r="I37" s="26"/>
      <c r="J37" s="26"/>
      <c r="K37" s="26"/>
      <c r="L37" s="26"/>
      <c r="M37" s="26"/>
    </row>
    <row r="38" spans="1:13" ht="15.5" x14ac:dyDescent="0.35">
      <c r="A38" s="12"/>
      <c r="B38" s="13"/>
      <c r="C38" s="13"/>
      <c r="D38" s="13"/>
      <c r="E38" s="13"/>
      <c r="F38" s="13"/>
      <c r="G38" s="13"/>
      <c r="H38" s="13"/>
      <c r="I38" s="27"/>
      <c r="J38" s="27"/>
      <c r="K38" s="27"/>
      <c r="L38" s="27"/>
      <c r="M38" s="27"/>
    </row>
    <row r="39" spans="1:13" ht="15.5" x14ac:dyDescent="0.35">
      <c r="A39" s="15" t="s">
        <v>24</v>
      </c>
      <c r="B39" s="16"/>
      <c r="C39" s="16"/>
      <c r="D39" s="16"/>
      <c r="E39" s="16"/>
      <c r="F39" s="16"/>
      <c r="G39" s="16"/>
      <c r="H39" s="16"/>
      <c r="I39" s="28"/>
      <c r="J39" s="28"/>
      <c r="K39" s="28"/>
      <c r="L39" s="28"/>
      <c r="M39" s="28"/>
    </row>
    <row r="40" spans="1:13" ht="15.5" x14ac:dyDescent="0.35">
      <c r="A40" s="18" t="s">
        <v>25</v>
      </c>
      <c r="B40" s="19"/>
      <c r="C40" s="19"/>
      <c r="D40" s="19"/>
      <c r="E40" s="19"/>
      <c r="F40" s="19"/>
      <c r="G40" s="19"/>
      <c r="H40" s="19"/>
      <c r="I40" s="32" t="s">
        <v>26</v>
      </c>
      <c r="J40" s="33">
        <f>J10/I10-1</f>
        <v>0.19999999999999996</v>
      </c>
      <c r="K40" s="33">
        <f>K10/J10-1</f>
        <v>0.10000000000000009</v>
      </c>
      <c r="L40" s="33">
        <f>L10/K10-1</f>
        <v>5.0275482093663948E-2</v>
      </c>
      <c r="M40" s="33">
        <f>M10/L10-1</f>
        <v>4.9836065573770405E-2</v>
      </c>
    </row>
    <row r="41" spans="1:13" ht="15.5" x14ac:dyDescent="0.35">
      <c r="A41" s="18" t="s">
        <v>27</v>
      </c>
      <c r="B41" s="19"/>
      <c r="C41" s="19"/>
      <c r="D41" s="19"/>
      <c r="E41" s="19"/>
      <c r="F41" s="19"/>
      <c r="G41" s="19"/>
      <c r="H41" s="19"/>
      <c r="I41" s="36">
        <f>+I12/$M$3</f>
        <v>220</v>
      </c>
      <c r="J41" s="36">
        <f t="shared" ref="J41:M41" si="6">+J12/$M$3</f>
        <v>264</v>
      </c>
      <c r="K41" s="36">
        <f t="shared" si="6"/>
        <v>290.39999999999998</v>
      </c>
      <c r="L41" s="36">
        <f t="shared" si="6"/>
        <v>305</v>
      </c>
      <c r="M41" s="36">
        <f t="shared" si="6"/>
        <v>320.2</v>
      </c>
    </row>
    <row r="42" spans="1:13" ht="15.5" x14ac:dyDescent="0.35">
      <c r="A42" s="18" t="s">
        <v>28</v>
      </c>
      <c r="B42" s="19"/>
      <c r="C42" s="19"/>
      <c r="D42" s="19"/>
      <c r="E42" s="19"/>
      <c r="F42" s="19"/>
      <c r="G42" s="19"/>
      <c r="H42" s="19"/>
      <c r="I42" s="36">
        <f>+I22/$M$3</f>
        <v>0</v>
      </c>
      <c r="J42" s="36">
        <f t="shared" ref="J42:M42" si="7">+J22/$M$3</f>
        <v>0</v>
      </c>
      <c r="K42" s="36">
        <f t="shared" si="7"/>
        <v>0</v>
      </c>
      <c r="L42" s="36">
        <f t="shared" si="7"/>
        <v>0</v>
      </c>
      <c r="M42" s="36">
        <f t="shared" si="7"/>
        <v>0</v>
      </c>
    </row>
    <row r="43" spans="1:13" ht="15.5" x14ac:dyDescent="0.35">
      <c r="A43" s="15" t="s">
        <v>29</v>
      </c>
      <c r="B43" s="16"/>
      <c r="C43" s="16"/>
      <c r="D43" s="16"/>
      <c r="E43" s="16"/>
      <c r="F43" s="16"/>
      <c r="G43" s="16"/>
      <c r="H43" s="16"/>
      <c r="I43" s="28"/>
      <c r="J43" s="28"/>
      <c r="K43" s="28"/>
      <c r="L43" s="28"/>
      <c r="M43" s="28"/>
    </row>
    <row r="44" spans="1:13" ht="15.5" x14ac:dyDescent="0.35">
      <c r="A44" s="18" t="s">
        <v>10</v>
      </c>
      <c r="B44" s="19"/>
      <c r="C44" s="19"/>
      <c r="D44" s="19"/>
      <c r="E44" s="19"/>
      <c r="F44" s="19"/>
      <c r="G44" s="19"/>
      <c r="H44" s="19"/>
      <c r="I44" s="25">
        <f>I16/I12</f>
        <v>0</v>
      </c>
      <c r="J44" s="25">
        <f>J16/J12</f>
        <v>0</v>
      </c>
      <c r="K44" s="25">
        <f>K16/K12</f>
        <v>0</v>
      </c>
      <c r="L44" s="25">
        <f>L16/L12</f>
        <v>0</v>
      </c>
      <c r="M44" s="25">
        <f>M16/M12</f>
        <v>0</v>
      </c>
    </row>
    <row r="45" spans="1:13" ht="15.5" x14ac:dyDescent="0.35">
      <c r="A45" s="18" t="s">
        <v>30</v>
      </c>
      <c r="B45" s="19"/>
      <c r="C45" s="19"/>
      <c r="D45" s="19"/>
      <c r="E45" s="19"/>
      <c r="F45" s="19"/>
      <c r="G45" s="19"/>
      <c r="H45" s="19"/>
      <c r="I45" s="25">
        <f t="shared" ref="I45:M45" si="8">1-I44</f>
        <v>1</v>
      </c>
      <c r="J45" s="25">
        <f t="shared" si="8"/>
        <v>1</v>
      </c>
      <c r="K45" s="25">
        <f t="shared" si="8"/>
        <v>1</v>
      </c>
      <c r="L45" s="25">
        <f t="shared" si="8"/>
        <v>1</v>
      </c>
      <c r="M45" s="25">
        <f t="shared" si="8"/>
        <v>1</v>
      </c>
    </row>
    <row r="46" spans="1:13" ht="15.5" x14ac:dyDescent="0.35">
      <c r="A46" s="18" t="s">
        <v>12</v>
      </c>
      <c r="B46" s="19"/>
      <c r="C46" s="19"/>
      <c r="D46" s="19"/>
      <c r="E46" s="19"/>
      <c r="F46" s="19"/>
      <c r="G46" s="19"/>
      <c r="H46" s="19"/>
      <c r="I46" s="25">
        <f>I26/I12</f>
        <v>0</v>
      </c>
      <c r="J46" s="25">
        <f>J26/J12</f>
        <v>0</v>
      </c>
      <c r="K46" s="25">
        <f>K26/K12</f>
        <v>0</v>
      </c>
      <c r="L46" s="25">
        <f>L26/L12</f>
        <v>0</v>
      </c>
      <c r="M46" s="25">
        <f>M26/M12</f>
        <v>0</v>
      </c>
    </row>
    <row r="47" spans="1:13" ht="15.5" x14ac:dyDescent="0.35">
      <c r="A47" s="18" t="s">
        <v>13</v>
      </c>
      <c r="B47" s="19"/>
      <c r="C47" s="19"/>
      <c r="D47" s="19"/>
      <c r="E47" s="19"/>
      <c r="F47" s="19"/>
      <c r="G47" s="19"/>
      <c r="H47" s="19"/>
      <c r="I47" s="25">
        <f>I21/I12</f>
        <v>0</v>
      </c>
      <c r="J47" s="25">
        <f>J21/J12</f>
        <v>0</v>
      </c>
      <c r="K47" s="25">
        <f>K21/K12</f>
        <v>0</v>
      </c>
      <c r="L47" s="25">
        <f>L21/L12</f>
        <v>0</v>
      </c>
      <c r="M47" s="25">
        <f>M21/M12</f>
        <v>0</v>
      </c>
    </row>
    <row r="48" spans="1:13" ht="15.5" x14ac:dyDescent="0.35">
      <c r="A48" s="18" t="s">
        <v>14</v>
      </c>
      <c r="B48" s="19"/>
      <c r="C48" s="19"/>
      <c r="D48" s="19"/>
      <c r="E48" s="19"/>
      <c r="F48" s="19"/>
      <c r="G48" s="19"/>
      <c r="H48" s="19"/>
      <c r="I48" s="25">
        <f>I22/I12</f>
        <v>0</v>
      </c>
      <c r="J48" s="25">
        <f>J22/J12</f>
        <v>0</v>
      </c>
      <c r="K48" s="25">
        <f>K22/K12</f>
        <v>0</v>
      </c>
      <c r="L48" s="25">
        <f>L22/L12</f>
        <v>0</v>
      </c>
      <c r="M48" s="25">
        <f>M22/M12</f>
        <v>0</v>
      </c>
    </row>
    <row r="49" spans="1:14" ht="15.5" x14ac:dyDescent="0.35">
      <c r="A49" s="18" t="s">
        <v>15</v>
      </c>
      <c r="B49" s="19"/>
      <c r="C49" s="19"/>
      <c r="D49" s="19"/>
      <c r="E49" s="19"/>
      <c r="F49" s="19"/>
      <c r="G49" s="19"/>
      <c r="H49" s="19"/>
      <c r="I49" s="25">
        <f>I23/I12</f>
        <v>0</v>
      </c>
      <c r="J49" s="25">
        <f>J23/J12</f>
        <v>0</v>
      </c>
      <c r="K49" s="25">
        <f>K23/K12</f>
        <v>0</v>
      </c>
      <c r="L49" s="25">
        <f>L23/L12</f>
        <v>0</v>
      </c>
      <c r="M49" s="25">
        <f>M23/M12</f>
        <v>0</v>
      </c>
    </row>
    <row r="50" spans="1:14" ht="15.5" x14ac:dyDescent="0.35">
      <c r="A50" s="18" t="s">
        <v>17</v>
      </c>
      <c r="B50" s="19"/>
      <c r="C50" s="19"/>
      <c r="D50" s="19"/>
      <c r="E50" s="19"/>
      <c r="F50" s="19"/>
      <c r="G50" s="19"/>
      <c r="H50" s="19"/>
      <c r="I50" s="25">
        <f>SUM(I24:I25)/I12</f>
        <v>0</v>
      </c>
      <c r="J50" s="25">
        <f>SUM(J24:J25)/J12</f>
        <v>0</v>
      </c>
      <c r="K50" s="25">
        <f>SUM(K24:K25)/K12</f>
        <v>0</v>
      </c>
      <c r="L50" s="25">
        <f>SUM(L24:L25)/L12</f>
        <v>0</v>
      </c>
      <c r="M50" s="25">
        <f>SUM(M24:M25)/M12</f>
        <v>0</v>
      </c>
    </row>
    <row r="51" spans="1:14" ht="15.5" x14ac:dyDescent="0.35">
      <c r="A51" s="29" t="s">
        <v>31</v>
      </c>
      <c r="B51" s="30"/>
      <c r="C51" s="30"/>
      <c r="D51" s="30"/>
      <c r="E51" s="30"/>
      <c r="F51" s="30"/>
      <c r="G51" s="30"/>
      <c r="H51" s="30"/>
      <c r="I51" s="31">
        <f>+I35/I12</f>
        <v>1</v>
      </c>
      <c r="J51" s="31">
        <f t="shared" ref="J51:M51" si="9">+J35/J12</f>
        <v>1</v>
      </c>
      <c r="K51" s="31">
        <f t="shared" si="9"/>
        <v>1</v>
      </c>
      <c r="L51" s="31">
        <f t="shared" si="9"/>
        <v>1</v>
      </c>
      <c r="M51" s="31">
        <f t="shared" si="9"/>
        <v>1</v>
      </c>
    </row>
    <row r="53" spans="1:14" ht="17.5" x14ac:dyDescent="0.35">
      <c r="A53" s="16" t="s">
        <v>46</v>
      </c>
      <c r="B53" s="44"/>
      <c r="C53" s="44"/>
      <c r="D53" s="44"/>
      <c r="E53" s="44"/>
      <c r="F53" s="44"/>
    </row>
    <row r="54" spans="1:14" x14ac:dyDescent="0.35">
      <c r="A54" s="43" t="s">
        <v>40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/>
    </row>
    <row r="55" spans="1:14" x14ac:dyDescent="0.35">
      <c r="A55" s="43" t="s">
        <v>43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/>
    </row>
    <row r="56" spans="1:14" x14ac:dyDescent="0.35">
      <c r="A56" s="43" t="s">
        <v>41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/>
    </row>
    <row r="57" spans="1:14" x14ac:dyDescent="0.35">
      <c r="A57" s="43" t="s">
        <v>42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/>
    </row>
    <row r="58" spans="1:14" x14ac:dyDescent="0.35">
      <c r="A58" s="43" t="s">
        <v>42</v>
      </c>
      <c r="I58" s="46">
        <v>0</v>
      </c>
      <c r="J58" s="46">
        <v>0</v>
      </c>
      <c r="K58" s="46">
        <v>0</v>
      </c>
      <c r="L58" s="46">
        <v>0</v>
      </c>
      <c r="M58" s="46">
        <v>0</v>
      </c>
      <c r="N58"/>
    </row>
    <row r="59" spans="1:14" x14ac:dyDescent="0.35">
      <c r="I59" s="46"/>
      <c r="J59" s="46"/>
      <c r="K59" s="46"/>
      <c r="L59" s="46"/>
      <c r="M59" s="46"/>
      <c r="N59"/>
    </row>
    <row r="60" spans="1:14" x14ac:dyDescent="0.35">
      <c r="A60" t="s">
        <v>44</v>
      </c>
      <c r="I60" s="45">
        <f>SUM(I54:I59)</f>
        <v>0</v>
      </c>
      <c r="J60" s="45">
        <f t="shared" ref="J60:M60" si="10">SUM(J54:J59)</f>
        <v>0</v>
      </c>
      <c r="K60" s="45">
        <f t="shared" si="10"/>
        <v>0</v>
      </c>
      <c r="L60" s="45">
        <f t="shared" si="10"/>
        <v>0</v>
      </c>
      <c r="M60" s="45">
        <f t="shared" si="10"/>
        <v>0</v>
      </c>
      <c r="N60"/>
    </row>
    <row r="61" spans="1:14" x14ac:dyDescent="0.35">
      <c r="N61"/>
    </row>
    <row r="62" spans="1:14" x14ac:dyDescent="0.35">
      <c r="N62"/>
    </row>
    <row r="63" spans="1:14" ht="18.5" x14ac:dyDescent="0.45">
      <c r="A63" s="48" t="s">
        <v>48</v>
      </c>
      <c r="N63"/>
    </row>
    <row r="64" spans="1:14" x14ac:dyDescent="0.35">
      <c r="N64"/>
    </row>
    <row r="65" spans="14:14" x14ac:dyDescent="0.35">
      <c r="N65"/>
    </row>
    <row r="66" spans="14:14" x14ac:dyDescent="0.35">
      <c r="N66"/>
    </row>
    <row r="67" spans="14:14" x14ac:dyDescent="0.35">
      <c r="N67"/>
    </row>
    <row r="68" spans="14:14" x14ac:dyDescent="0.35">
      <c r="N68"/>
    </row>
    <row r="69" spans="14:14" x14ac:dyDescent="0.35">
      <c r="N69"/>
    </row>
    <row r="70" spans="14:14" x14ac:dyDescent="0.35">
      <c r="N70"/>
    </row>
    <row r="71" spans="14:14" x14ac:dyDescent="0.35">
      <c r="N71"/>
    </row>
    <row r="72" spans="14:14" x14ac:dyDescent="0.35">
      <c r="N72"/>
    </row>
    <row r="73" spans="14:14" x14ac:dyDescent="0.35">
      <c r="N73"/>
    </row>
    <row r="74" spans="14:14" x14ac:dyDescent="0.35">
      <c r="N74"/>
    </row>
    <row r="75" spans="14:14" x14ac:dyDescent="0.35">
      <c r="N75"/>
    </row>
    <row r="76" spans="14:14" x14ac:dyDescent="0.35">
      <c r="N76"/>
    </row>
    <row r="77" spans="14:14" x14ac:dyDescent="0.35">
      <c r="N77"/>
    </row>
    <row r="78" spans="14:14" x14ac:dyDescent="0.35">
      <c r="N78"/>
    </row>
    <row r="79" spans="14:14" x14ac:dyDescent="0.35">
      <c r="N79"/>
    </row>
    <row r="80" spans="14:14" x14ac:dyDescent="0.35">
      <c r="N80"/>
    </row>
    <row r="81" spans="14:14" x14ac:dyDescent="0.35">
      <c r="N81"/>
    </row>
    <row r="82" spans="14:14" x14ac:dyDescent="0.35">
      <c r="N82"/>
    </row>
    <row r="83" spans="14:14" x14ac:dyDescent="0.35">
      <c r="N83"/>
    </row>
    <row r="84" spans="14:14" x14ac:dyDescent="0.35">
      <c r="N84"/>
    </row>
    <row r="85" spans="14:14" x14ac:dyDescent="0.35">
      <c r="N85"/>
    </row>
    <row r="86" spans="14:14" x14ac:dyDescent="0.35">
      <c r="N86"/>
    </row>
    <row r="87" spans="14:14" x14ac:dyDescent="0.35">
      <c r="N8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Meurer</dc:creator>
  <cp:lastModifiedBy>Reagan Lopez</cp:lastModifiedBy>
  <dcterms:created xsi:type="dcterms:W3CDTF">2022-04-01T13:21:28Z</dcterms:created>
  <dcterms:modified xsi:type="dcterms:W3CDTF">2025-07-14T16:28:01Z</dcterms:modified>
</cp:coreProperties>
</file>